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05-Fonctionnement_service\00_Parapheur_electronique_IPEC\Dossier_VISAS_SIGNATURES\01_Consultation_Devis_Contrat\FIT_CycleH_Consultations\"/>
    </mc:Choice>
  </mc:AlternateContent>
  <xr:revisionPtr revIDLastSave="0" documentId="13_ncr:1_{80D5F422-C78D-4783-B6F1-7F23C847D22E}" xr6:coauthVersionLast="47" xr6:coauthVersionMax="47" xr10:uidLastSave="{00000000-0000-0000-0000-000000000000}"/>
  <bookViews>
    <workbookView xWindow="28680" yWindow="-120" windowWidth="29040" windowHeight="15720" activeTab="1" xr2:uid="{6338E249-DC2B-49BB-A7BF-503C4D60843A}"/>
  </bookViews>
  <sheets>
    <sheet name="TOTAL" sheetId="2" r:id="rId1"/>
    <sheet name="UO1" sheetId="1" r:id="rId2"/>
  </sheets>
  <definedNames>
    <definedName name="_xlnm.Print_Area" localSheetId="1">'UO1'!$A$1:$H$53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2" l="1"/>
  <c r="C19" i="2"/>
  <c r="H10" i="2"/>
  <c r="H9" i="2"/>
  <c r="H7" i="2"/>
  <c r="H6" i="2"/>
</calcChain>
</file>

<file path=xl/sharedStrings.xml><?xml version="1.0" encoding="utf-8"?>
<sst xmlns="http://schemas.openxmlformats.org/spreadsheetml/2006/main" count="110" uniqueCount="71">
  <si>
    <t>Bordereau des prix</t>
  </si>
  <si>
    <t>N° PRIX</t>
  </si>
  <si>
    <t>Désignation</t>
  </si>
  <si>
    <t>Détail des prestations</t>
  </si>
  <si>
    <t>Unité de mesure</t>
  </si>
  <si>
    <t>Quantités prévisionnelles</t>
  </si>
  <si>
    <t xml:space="preserve">Total </t>
  </si>
  <si>
    <t>T.T.C</t>
  </si>
  <si>
    <t>UO 1</t>
  </si>
  <si>
    <t>Forfait</t>
  </si>
  <si>
    <t xml:space="preserve"> UO 2 </t>
  </si>
  <si>
    <t xml:space="preserve">Les prix sont fermes et définitifs.
Sont inclus pour chaque tarif :
- le cadrage, la préparation, l'animation de réunions
- la production des livrables
- tous les frais annexes y compris les frais de déplacements, de restauration et d'hébergement en France métropolitaine.
</t>
  </si>
  <si>
    <t>PRIX unitaire H.T.</t>
  </si>
  <si>
    <t>Une unité = 1 jour de travail 
Estimation : 5 unités (= 5 jours)</t>
  </si>
  <si>
    <t>TVA à20 %</t>
  </si>
  <si>
    <t xml:space="preserve"> </t>
  </si>
  <si>
    <t xml:space="preserve">Une unité  =  5 h par entretien 
8 unités (entretiens)  </t>
  </si>
  <si>
    <t xml:space="preserve">Une unité  =  5 h par entretien 
forfait 10 entretiens </t>
  </si>
  <si>
    <t>Contribution à la conception pédagogique</t>
  </si>
  <si>
    <t>Mise en récit et supports</t>
  </si>
  <si>
    <t>Animation et facilitation</t>
  </si>
  <si>
    <t>UO 3</t>
  </si>
  <si>
    <t>UO 4</t>
  </si>
  <si>
    <t>UO 5</t>
  </si>
  <si>
    <t>Contribution au suivi et à la capitalisation</t>
  </si>
  <si>
    <t>Contribution à la logistique et à la technique</t>
  </si>
  <si>
    <t xml:space="preserve">Consultation pour le design et l’animation de séquences immersives d’expérimentation de transitions intégrées aux séminaires du Cycle des Hautes études de la transition écologique (Cycle H) 2026 et la préfiguration de nouveaux formats immersifs dans le cadre des actions de la Fabrique d’Innovation pour les Transitions (FIT/SDIT/STMAR/SG). </t>
  </si>
  <si>
    <t>Une unité = 1 journée
Estimation : 2 unités pour deux intervenants</t>
  </si>
  <si>
    <t xml:space="preserve">Dossier de conception pédagogique détaillant les objectifs, les apprentissages attendus, le déroulé et la logique pédagogique de l’atelier.
Scénario complet : séquences, rôles, interactions, activités immersives.
Proposition de méthode pédagogique argumentée (approche expérientielle, outils d’animation, dynamiques collectives).
Participer à 1 réunion de cadrage de lancement de mission
Participer à 3 réunions de suivi / coordination
</t>
  </si>
  <si>
    <t xml:space="preserve">Trame narrative complète et scénarisée.
Supports pédagogiques : visuels, supports imprimables, cartes, canevas, documents d'instructions.
Eléments de décor, ambiances ou environnements immersifs requis pour la mise en situation.
1 Kit complet et imprimé si nécessaire, prêt à l’utilisation pour le déroulé de l’atelier.
Participer à 3 réunions de suivi / coordination
</t>
  </si>
  <si>
    <t>Animation et la facilitation complète de l’atelier le jour J.
Déroulé d’animation finalisé et validé en amont.
Dispositif d’accompagnement des participants (briefs, consignes, régulation).
Présence active permettant d’assurer la fluidité et l’efficacité de l’expérience.</t>
  </si>
  <si>
    <t>Restitution comprenant les retours des participants et l’analyse des résultats.
Synthèse des apprentissages clés et des points d'amélioration.
Recommandations opérationnelles pour les prochaines éditions ou pour la transformation visée.
Participer à 1 réunion de coordination 
Participer à 4 réunions retour d'expérience post séminaire
Participer à 1 réunion retour d'expérience post Cycle H 2026</t>
  </si>
  <si>
    <t>Liste détaillée du matériel fourni et des besoins logistiques.
Mise en place et la gestion technique des dispositifs le jour de l’atelier.
Fourniture des supports et outils requis notamment numériques (plateformes, applications, etc.).</t>
  </si>
  <si>
    <t>Dossier de conception pédagogique détaillant les objectifs, les apprentissages attendus, le déroulé et la logique pédagogique de l’atelier.</t>
  </si>
  <si>
    <t>Scénario complet : séquences, rôles, interactions, activités immersives.</t>
  </si>
  <si>
    <t>Proposition de méthode pédagogique argumentée (approche expérientielle, outils d’animation, dynamiques collectives).</t>
  </si>
  <si>
    <t>Participer à 1 réunion de cadrage de lancement de mission</t>
  </si>
  <si>
    <t>Participer à 3 réunions de suivi / coordination</t>
  </si>
  <si>
    <t>Trame narrative complète et scénarisée.</t>
  </si>
  <si>
    <t>Supports pédagogiques : visuels, supports imprimables, cartes, canevas, documents d'instructions.</t>
  </si>
  <si>
    <t>Eléments de décor, ambiances ou environnements immersifs requis pour la mise en situation.</t>
  </si>
  <si>
    <t>1 Kit complet et imprimé si nécessaire, prêt à l’utilisation pour le déroulé de l’atelier.</t>
  </si>
  <si>
    <t>Déroulé d’animation finalisé et validé en amont.</t>
  </si>
  <si>
    <t>Dispositif d’accompagnement des participants (briefs, consignes, régulation).</t>
  </si>
  <si>
    <t>Participer à 1 réunion de coordination</t>
  </si>
  <si>
    <t xml:space="preserve">TOTAL </t>
  </si>
  <si>
    <t>Restitution comprenant les retours des participants et l’analyse des résultats.</t>
  </si>
  <si>
    <t>UO 3A</t>
  </si>
  <si>
    <t>UO 3B</t>
  </si>
  <si>
    <t>UO 2A</t>
  </si>
  <si>
    <t>UO 2B</t>
  </si>
  <si>
    <t>UO 1A</t>
  </si>
  <si>
    <t>UO 1B</t>
  </si>
  <si>
    <t>UO 4A</t>
  </si>
  <si>
    <t>UO 4B</t>
  </si>
  <si>
    <t>Participer à 2 réunions de suivi / coordination</t>
  </si>
  <si>
    <t>Participer à 1 réunion retour d'expérience post séquence immersive / montée en compétence</t>
  </si>
  <si>
    <t>Participer à 1 réunion retour d'expérience post mission / montée en compétence</t>
  </si>
  <si>
    <t>Accompagnement logistique pour la mise en place de l'atelier</t>
  </si>
  <si>
    <t>Coanimation et la co-facilitation de l’atelier le jour J.</t>
  </si>
  <si>
    <t>Kit formats types et synthèse des apprentissages clés et des points d'amélioration.</t>
  </si>
  <si>
    <t>Prix Unitaire H.T.</t>
  </si>
  <si>
    <t xml:space="preserve">Consultation pour le design, le prototypage et l’animation de séquences immersives d’expérimentation de transitions intégrées aux séminaires du Cycle des Hautes études de la transition écologique (Cycle H) 2026 et la préfiguration de nouveaux formats immersifs dans le cadre des actions de la Fabrique d’Innovation pour les Transitions (SG/STMAR/SDIT/FIT). </t>
  </si>
  <si>
    <t>Contribution à la conception pédagogique
de séquences immersives d’expérimentation 
Format : 2 ateliers (2*2h30)</t>
  </si>
  <si>
    <t>Contribution à la conception pédagogique
de séquences immersives d’expérimentation 
Format : 1 atelier (1*3h00)</t>
  </si>
  <si>
    <t>Mise en récit et supports
Format : 2 ateliers (2*2h30)</t>
  </si>
  <si>
    <t>Coanimation, co-facilitation et accompagnement logistique
Format : 2 ateliers (2*2h30)</t>
  </si>
  <si>
    <t>Contribution à la capitalisation et au prototypage pour réplication
Format : 2 ateliers (2*2h30)</t>
  </si>
  <si>
    <t>Mise en récit et supports
Format : 1 atelier (1*3h00)</t>
  </si>
  <si>
    <t>Coanimation, co-facilitation et accompagnement logistique
Format : 1 atelier (1*3h00)</t>
  </si>
  <si>
    <t>Contribution à la capitalisation et au prototypage pour réplication
Format : 1 atelier (1*3h00)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</si>
</sst>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font>
    <font>
      <sz val="11"/>
      <name val="Calibri"/>
      <family val="2"/>
    </font>
    <font>
      <b/>
      <sz val="12"/>
      <color theme="1"/>
      <name val="Calibri"/>
      <family val="2"/>
      <scheme val="minor"/>
    </font>
    <font>
      <i/>
      <sz val="11"/>
      <color theme="1"/>
      <name val="Calibri"/>
      <family val="2"/>
      <scheme val="minor"/>
    </font>
    <font>
      <b/>
      <sz val="10"/>
      <color theme="1"/>
      <name val="Calibri"/>
      <family val="2"/>
    </font>
    <font>
      <sz val="10"/>
      <name val="Calibri"/>
      <family val="2"/>
    </font>
    <font>
      <sz val="10"/>
      <color theme="1"/>
      <name val="Calibri"/>
      <family val="2"/>
      <scheme val="minor"/>
    </font>
    <font>
      <b/>
      <sz val="11"/>
      <color theme="1"/>
      <name val="Marianne"/>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41">
    <border>
      <left/>
      <right/>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9">
    <xf numFmtId="0" fontId="0" fillId="0" borderId="0" xfId="0"/>
    <xf numFmtId="0" fontId="0" fillId="0" borderId="5" xfId="0" applyBorder="1" applyAlignment="1">
      <alignment horizontal="center"/>
    </xf>
    <xf numFmtId="0" fontId="3" fillId="0" borderId="0" xfId="0" applyFont="1" applyAlignment="1">
      <alignment horizontal="center" vertical="center" wrapText="1"/>
    </xf>
    <xf numFmtId="0" fontId="4" fillId="0" borderId="0" xfId="0" applyFont="1"/>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1" fillId="0" borderId="9" xfId="0" applyFont="1"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9" xfId="0" applyBorder="1" applyAlignment="1">
      <alignment horizontal="center"/>
    </xf>
    <xf numFmtId="0" fontId="1" fillId="0" borderId="0" xfId="0" applyFont="1" applyAlignment="1">
      <alignment horizontal="center"/>
    </xf>
    <xf numFmtId="0" fontId="0" fillId="0" borderId="9" xfId="0" applyBorder="1" applyAlignment="1">
      <alignment horizontal="center" vertical="center"/>
    </xf>
    <xf numFmtId="0" fontId="6"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9" fontId="0" fillId="0" borderId="11" xfId="0" applyNumberFormat="1" applyBorder="1" applyAlignment="1">
      <alignment horizontal="center"/>
    </xf>
    <xf numFmtId="0" fontId="1" fillId="3" borderId="12" xfId="0" applyFont="1" applyFill="1" applyBorder="1" applyAlignment="1">
      <alignment horizontal="center"/>
    </xf>
    <xf numFmtId="0" fontId="4" fillId="0" borderId="0" xfId="0" applyFont="1" applyAlignment="1">
      <alignment horizontal="left" vertical="center"/>
    </xf>
    <xf numFmtId="0" fontId="5" fillId="0" borderId="7" xfId="0" applyFont="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4" fillId="0" borderId="0" xfId="0" applyFont="1" applyAlignment="1">
      <alignment vertical="center"/>
    </xf>
    <xf numFmtId="0" fontId="0" fillId="0" borderId="10" xfId="0" applyBorder="1" applyAlignment="1">
      <alignment vertical="center" wrapText="1"/>
    </xf>
    <xf numFmtId="0" fontId="0" fillId="0" borderId="10" xfId="0" quotePrefix="1" applyBorder="1" applyAlignment="1">
      <alignment vertical="center" wrapText="1"/>
    </xf>
    <xf numFmtId="0" fontId="0" fillId="0" borderId="23" xfId="0" quotePrefix="1" applyBorder="1" applyAlignment="1">
      <alignment vertical="center" wrapText="1"/>
    </xf>
    <xf numFmtId="0" fontId="0" fillId="0" borderId="0" xfId="0" applyAlignment="1">
      <alignment vertical="center" wrapText="1"/>
    </xf>
    <xf numFmtId="0" fontId="10" fillId="0" borderId="0" xfId="0" applyFont="1" applyAlignment="1">
      <alignment horizontal="left" vertical="center"/>
    </xf>
    <xf numFmtId="0" fontId="0" fillId="2" borderId="10" xfId="0" quotePrefix="1" applyFill="1" applyBorder="1" applyAlignment="1">
      <alignment horizontal="left" vertical="center" wrapText="1"/>
    </xf>
    <xf numFmtId="0" fontId="0" fillId="0" borderId="21" xfId="0" quotePrefix="1" applyBorder="1" applyAlignment="1">
      <alignment vertical="center" wrapText="1"/>
    </xf>
    <xf numFmtId="0" fontId="0" fillId="0" borderId="22" xfId="0" quotePrefix="1" applyBorder="1" applyAlignment="1">
      <alignment vertical="center" wrapText="1"/>
    </xf>
    <xf numFmtId="0" fontId="1" fillId="0" borderId="9" xfId="0" applyFont="1" applyBorder="1" applyAlignment="1">
      <alignment horizontal="center" vertical="center"/>
    </xf>
    <xf numFmtId="0" fontId="0" fillId="0" borderId="8" xfId="0" applyBorder="1" applyAlignment="1">
      <alignment horizontal="center"/>
    </xf>
    <xf numFmtId="0" fontId="10" fillId="0" borderId="12" xfId="0" applyFont="1" applyBorder="1" applyAlignment="1">
      <alignment horizontal="left" vertical="center"/>
    </xf>
    <xf numFmtId="0" fontId="0" fillId="0" borderId="12" xfId="0" applyBorder="1"/>
    <xf numFmtId="0" fontId="0" fillId="0" borderId="0" xfId="0" applyBorder="1" applyAlignment="1">
      <alignment horizontal="center"/>
    </xf>
    <xf numFmtId="0" fontId="0" fillId="0" borderId="0" xfId="0" applyBorder="1"/>
    <xf numFmtId="0" fontId="1" fillId="0" borderId="12" xfId="0" applyFont="1" applyBorder="1" applyAlignment="1">
      <alignment horizontal="center" vertical="center"/>
    </xf>
    <xf numFmtId="0" fontId="1" fillId="2" borderId="12" xfId="0" quotePrefix="1" applyFont="1" applyFill="1" applyBorder="1" applyAlignment="1">
      <alignment horizontal="left" vertical="center" wrapText="1"/>
    </xf>
    <xf numFmtId="0" fontId="0" fillId="0" borderId="12" xfId="0" applyBorder="1" applyAlignment="1">
      <alignment horizontal="center" vertical="center"/>
    </xf>
    <xf numFmtId="9" fontId="0" fillId="0" borderId="12" xfId="0" applyNumberFormat="1" applyBorder="1" applyAlignment="1">
      <alignment horizontal="center"/>
    </xf>
    <xf numFmtId="0" fontId="0" fillId="2" borderId="12" xfId="0" quotePrefix="1" applyFill="1" applyBorder="1" applyAlignment="1">
      <alignment horizontal="left" vertical="center" wrapText="1"/>
    </xf>
    <xf numFmtId="0" fontId="0" fillId="2" borderId="23" xfId="0" quotePrefix="1" applyFill="1" applyBorder="1" applyAlignment="1">
      <alignment horizontal="left" vertical="center" wrapText="1"/>
    </xf>
    <xf numFmtId="0" fontId="0" fillId="2" borderId="7" xfId="0" quotePrefix="1" applyFill="1" applyBorder="1" applyAlignment="1">
      <alignment horizontal="left" vertical="center" wrapText="1"/>
    </xf>
    <xf numFmtId="0" fontId="0" fillId="0" borderId="5" xfId="0" applyBorder="1"/>
    <xf numFmtId="0" fontId="1" fillId="3" borderId="5" xfId="0" applyFont="1" applyFill="1" applyBorder="1" applyAlignment="1">
      <alignment horizontal="center"/>
    </xf>
    <xf numFmtId="0" fontId="1" fillId="0" borderId="6" xfId="0" applyFont="1" applyBorder="1" applyAlignment="1">
      <alignment horizontal="center"/>
    </xf>
    <xf numFmtId="0" fontId="0" fillId="0" borderId="7" xfId="0" applyBorder="1" applyAlignment="1">
      <alignment horizontal="left" vertical="center" wrapText="1"/>
    </xf>
    <xf numFmtId="0" fontId="0" fillId="0" borderId="7" xfId="0" applyBorder="1" applyAlignment="1">
      <alignment vertical="center" wrapText="1"/>
    </xf>
    <xf numFmtId="0" fontId="5" fillId="0" borderId="12" xfId="0" applyFont="1" applyBorder="1" applyAlignment="1">
      <alignment horizontal="center" vertical="center"/>
    </xf>
    <xf numFmtId="0" fontId="0" fillId="0" borderId="24" xfId="0" applyBorder="1"/>
    <xf numFmtId="0" fontId="5" fillId="0" borderId="28" xfId="0" applyFont="1" applyBorder="1" applyAlignment="1">
      <alignment horizontal="center" vertical="center"/>
    </xf>
    <xf numFmtId="0" fontId="5" fillId="0" borderId="29" xfId="0" applyFont="1" applyBorder="1" applyAlignment="1">
      <alignment horizontal="lef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0" fillId="0" borderId="21" xfId="0" applyBorder="1" applyAlignment="1">
      <alignment horizontal="center"/>
    </xf>
    <xf numFmtId="0" fontId="5" fillId="0" borderId="0" xfId="0" applyFont="1" applyBorder="1" applyAlignment="1">
      <alignment horizontal="center" vertical="center"/>
    </xf>
    <xf numFmtId="0" fontId="8" fillId="0" borderId="0" xfId="0" applyFont="1" applyBorder="1" applyAlignment="1"/>
    <xf numFmtId="0" fontId="0" fillId="0" borderId="32" xfId="0" applyBorder="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3" borderId="12" xfId="0" applyFont="1" applyFill="1" applyBorder="1" applyAlignment="1">
      <alignment horizontal="center"/>
    </xf>
    <xf numFmtId="0" fontId="1" fillId="3" borderId="11" xfId="0" applyFont="1" applyFill="1" applyBorder="1" applyAlignment="1">
      <alignment horizontal="center"/>
    </xf>
    <xf numFmtId="0" fontId="7" fillId="0" borderId="13" xfId="0" applyFont="1" applyBorder="1" applyAlignment="1">
      <alignment horizontal="left" vertical="center" wrapText="1"/>
    </xf>
    <xf numFmtId="0" fontId="8" fillId="0" borderId="14" xfId="0" applyFont="1" applyBorder="1"/>
    <xf numFmtId="0" fontId="8" fillId="0" borderId="15" xfId="0" applyFont="1" applyBorder="1"/>
    <xf numFmtId="0" fontId="8" fillId="0" borderId="16" xfId="0" applyFont="1" applyBorder="1"/>
    <xf numFmtId="0" fontId="9" fillId="0" borderId="0" xfId="0" applyFont="1"/>
    <xf numFmtId="0" fontId="8" fillId="0" borderId="17" xfId="0" applyFont="1" applyBorder="1"/>
    <xf numFmtId="0" fontId="8" fillId="0" borderId="18" xfId="0" applyFont="1" applyBorder="1"/>
    <xf numFmtId="0" fontId="8" fillId="0" borderId="19" xfId="0" applyFont="1" applyBorder="1"/>
    <xf numFmtId="0" fontId="8" fillId="0" borderId="20" xfId="0" applyFont="1" applyBorder="1"/>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1" fillId="3" borderId="5" xfId="0" applyFont="1" applyFill="1" applyBorder="1" applyAlignment="1">
      <alignment horizontal="center"/>
    </xf>
    <xf numFmtId="0" fontId="1" fillId="3" borderId="8" xfId="0" applyFont="1" applyFill="1" applyBorder="1" applyAlignment="1">
      <alignment horizontal="center"/>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0" fillId="0" borderId="6" xfId="0" applyFont="1" applyBorder="1" applyAlignment="1">
      <alignment horizontal="lef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0" fillId="0" borderId="22" xfId="0" applyFont="1" applyBorder="1" applyAlignment="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6" xfId="0" applyBorder="1" applyAlignment="1">
      <alignment horizontal="center"/>
    </xf>
    <xf numFmtId="9" fontId="0" fillId="0" borderId="21" xfId="0" applyNumberFormat="1" applyBorder="1" applyAlignment="1">
      <alignment horizontal="center"/>
    </xf>
    <xf numFmtId="9" fontId="0" fillId="0" borderId="22" xfId="0" applyNumberFormat="1" applyBorder="1" applyAlignment="1">
      <alignment horizontal="center"/>
    </xf>
    <xf numFmtId="9" fontId="0" fillId="0" borderId="6" xfId="0" applyNumberFormat="1" applyBorder="1" applyAlignment="1">
      <alignment horizont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816A-5311-46D3-A6BE-7DEEB1885F33}">
  <dimension ref="A1:K19"/>
  <sheetViews>
    <sheetView topLeftCell="A4" workbookViewId="0">
      <selection activeCell="A9" sqref="A9:C9"/>
    </sheetView>
  </sheetViews>
  <sheetFormatPr baseColWidth="10" defaultRowHeight="15" x14ac:dyDescent="0.25"/>
  <cols>
    <col min="1" max="1" width="9" style="14" customWidth="1"/>
    <col min="2" max="2" width="73.42578125" style="23" customWidth="1"/>
    <col min="3" max="3" width="50.5703125" style="28" customWidth="1"/>
    <col min="4" max="4" width="11.42578125" style="11" customWidth="1"/>
    <col min="5" max="6" width="17.42578125" style="11" customWidth="1"/>
    <col min="7" max="7" width="42.85546875" style="11" customWidth="1"/>
    <col min="8" max="8" width="23.5703125" style="11" customWidth="1"/>
  </cols>
  <sheetData>
    <row r="1" spans="1:11" ht="38.450000000000003" customHeight="1" x14ac:dyDescent="0.25">
      <c r="A1" s="63" t="s">
        <v>26</v>
      </c>
      <c r="B1" s="64"/>
      <c r="C1" s="64"/>
      <c r="D1" s="64"/>
      <c r="E1" s="64"/>
      <c r="F1" s="64"/>
      <c r="G1" s="64"/>
      <c r="H1" s="64"/>
      <c r="I1" s="64"/>
      <c r="J1" s="64"/>
    </row>
    <row r="2" spans="1:11" ht="28.35" customHeight="1" x14ac:dyDescent="0.25">
      <c r="A2" s="65" t="s">
        <v>0</v>
      </c>
      <c r="B2" s="66"/>
      <c r="C2" s="66"/>
      <c r="D2" s="66"/>
      <c r="E2" s="66"/>
      <c r="F2" s="66"/>
      <c r="G2" s="66"/>
      <c r="H2" s="66"/>
      <c r="I2" s="67"/>
      <c r="J2" s="1"/>
    </row>
    <row r="3" spans="1:11" ht="23.25" x14ac:dyDescent="0.25">
      <c r="A3" s="2"/>
      <c r="B3" s="20"/>
      <c r="C3" s="24"/>
      <c r="D3" s="3"/>
      <c r="E3" s="3"/>
      <c r="F3" s="3"/>
      <c r="G3" s="3"/>
      <c r="H3" s="3"/>
      <c r="I3" s="3"/>
      <c r="J3" s="1"/>
    </row>
    <row r="4" spans="1:11" s="9" customFormat="1" ht="31.5" x14ac:dyDescent="0.25">
      <c r="A4" s="4" t="s">
        <v>1</v>
      </c>
      <c r="B4" s="21" t="s">
        <v>2</v>
      </c>
      <c r="C4" s="5" t="s">
        <v>3</v>
      </c>
      <c r="D4" s="6" t="s">
        <v>4</v>
      </c>
      <c r="E4" s="7" t="s">
        <v>12</v>
      </c>
      <c r="F4" s="7"/>
      <c r="G4" s="8" t="s">
        <v>5</v>
      </c>
      <c r="H4" s="7" t="s">
        <v>6</v>
      </c>
      <c r="I4" s="7" t="s">
        <v>14</v>
      </c>
      <c r="J4" s="7" t="s">
        <v>7</v>
      </c>
    </row>
    <row r="5" spans="1:11" x14ac:dyDescent="0.25">
      <c r="A5" s="10"/>
      <c r="B5" s="22"/>
      <c r="C5" s="25"/>
      <c r="E5" s="12"/>
      <c r="F5" s="12"/>
      <c r="G5" s="12"/>
      <c r="H5" s="12"/>
      <c r="I5" s="12"/>
      <c r="J5" s="12"/>
    </row>
    <row r="6" spans="1:11" ht="180" x14ac:dyDescent="0.25">
      <c r="A6" s="33" t="s">
        <v>8</v>
      </c>
      <c r="B6" s="29" t="s">
        <v>18</v>
      </c>
      <c r="C6" s="30" t="s">
        <v>28</v>
      </c>
      <c r="D6" s="15" t="s">
        <v>9</v>
      </c>
      <c r="E6" s="16">
        <v>1200</v>
      </c>
      <c r="F6" s="16"/>
      <c r="G6" s="17" t="s">
        <v>27</v>
      </c>
      <c r="H6" s="16">
        <f>E6*2</f>
        <v>2400</v>
      </c>
      <c r="I6" s="18"/>
      <c r="J6" s="12"/>
    </row>
    <row r="7" spans="1:11" ht="150" x14ac:dyDescent="0.25">
      <c r="A7" s="33" t="s">
        <v>10</v>
      </c>
      <c r="B7" s="29" t="s">
        <v>19</v>
      </c>
      <c r="C7" s="26" t="s">
        <v>29</v>
      </c>
      <c r="D7" s="15" t="s">
        <v>9</v>
      </c>
      <c r="E7" s="16">
        <v>1200</v>
      </c>
      <c r="F7" s="16"/>
      <c r="G7" s="17" t="s">
        <v>13</v>
      </c>
      <c r="H7" s="16">
        <f>E7*5</f>
        <v>6000</v>
      </c>
      <c r="I7" s="12"/>
      <c r="J7" s="12"/>
    </row>
    <row r="8" spans="1:11" ht="105" x14ac:dyDescent="0.25">
      <c r="A8" s="33" t="s">
        <v>21</v>
      </c>
      <c r="B8" s="29" t="s">
        <v>20</v>
      </c>
      <c r="C8" s="27" t="s">
        <v>30</v>
      </c>
      <c r="D8" s="15" t="s">
        <v>9</v>
      </c>
      <c r="E8" s="16">
        <v>1200</v>
      </c>
      <c r="F8" s="16"/>
      <c r="G8" s="17"/>
      <c r="H8" s="16"/>
      <c r="I8" s="12"/>
      <c r="J8" s="12"/>
    </row>
    <row r="9" spans="1:11" ht="165" x14ac:dyDescent="0.25">
      <c r="A9" s="33" t="s">
        <v>22</v>
      </c>
      <c r="B9" s="29" t="s">
        <v>24</v>
      </c>
      <c r="C9" s="31" t="s">
        <v>31</v>
      </c>
      <c r="D9" s="15" t="s">
        <v>9</v>
      </c>
      <c r="E9" s="16">
        <v>1200</v>
      </c>
      <c r="F9" s="16"/>
      <c r="G9" s="17" t="s">
        <v>16</v>
      </c>
      <c r="H9" s="16">
        <f>E9*8</f>
        <v>9600</v>
      </c>
      <c r="I9" s="12"/>
      <c r="J9" s="12"/>
    </row>
    <row r="10" spans="1:11" ht="91.5" customHeight="1" x14ac:dyDescent="0.25">
      <c r="A10" s="33" t="s">
        <v>23</v>
      </c>
      <c r="B10" s="29" t="s">
        <v>25</v>
      </c>
      <c r="C10" s="32" t="s">
        <v>32</v>
      </c>
      <c r="D10" s="15" t="s">
        <v>9</v>
      </c>
      <c r="E10" s="16">
        <v>1200</v>
      </c>
      <c r="F10" s="16"/>
      <c r="G10" s="17" t="s">
        <v>17</v>
      </c>
      <c r="H10" s="16">
        <f>E10*10</f>
        <v>12000</v>
      </c>
      <c r="I10" s="12"/>
      <c r="J10" s="12"/>
    </row>
    <row r="11" spans="1:11" x14ac:dyDescent="0.25">
      <c r="A11" s="68"/>
      <c r="B11" s="68"/>
      <c r="C11" s="68"/>
      <c r="D11" s="68"/>
      <c r="E11" s="69"/>
      <c r="F11" s="19"/>
      <c r="G11" s="19"/>
      <c r="H11" s="19" t="s">
        <v>15</v>
      </c>
      <c r="I11" s="68"/>
      <c r="J11" s="68"/>
    </row>
    <row r="12" spans="1:11" x14ac:dyDescent="0.25">
      <c r="D12" s="13"/>
      <c r="E12" s="12"/>
      <c r="F12" s="12"/>
      <c r="G12" s="12"/>
      <c r="H12" s="12"/>
      <c r="I12" s="12"/>
      <c r="J12" s="12"/>
    </row>
    <row r="13" spans="1:11" x14ac:dyDescent="0.25">
      <c r="A13" s="70" t="s">
        <v>11</v>
      </c>
      <c r="B13" s="71"/>
      <c r="C13" s="71"/>
      <c r="D13" s="71"/>
      <c r="E13" s="71"/>
      <c r="F13" s="71"/>
      <c r="G13" s="71"/>
      <c r="H13" s="71"/>
      <c r="I13" s="71"/>
      <c r="J13" s="71"/>
      <c r="K13" s="72"/>
    </row>
    <row r="14" spans="1:11" x14ac:dyDescent="0.25">
      <c r="A14" s="73"/>
      <c r="B14" s="74"/>
      <c r="C14" s="74"/>
      <c r="D14" s="74"/>
      <c r="E14" s="74"/>
      <c r="F14" s="74"/>
      <c r="G14" s="74"/>
      <c r="H14" s="74"/>
      <c r="I14" s="74"/>
      <c r="J14" s="74"/>
      <c r="K14" s="75"/>
    </row>
    <row r="15" spans="1:11" x14ac:dyDescent="0.25">
      <c r="A15" s="73"/>
      <c r="B15" s="74"/>
      <c r="C15" s="74"/>
      <c r="D15" s="74"/>
      <c r="E15" s="74"/>
      <c r="F15" s="74"/>
      <c r="G15" s="74"/>
      <c r="H15" s="74"/>
      <c r="I15" s="74"/>
      <c r="J15" s="74"/>
      <c r="K15" s="75"/>
    </row>
    <row r="16" spans="1:11" ht="36.6" customHeight="1" thickBot="1" x14ac:dyDescent="0.3">
      <c r="A16" s="76"/>
      <c r="B16" s="77"/>
      <c r="C16" s="77"/>
      <c r="D16" s="77"/>
      <c r="E16" s="77"/>
      <c r="F16" s="77"/>
      <c r="G16" s="77"/>
      <c r="H16" s="77"/>
      <c r="I16" s="77"/>
      <c r="J16" s="77"/>
      <c r="K16" s="78"/>
    </row>
    <row r="19" spans="3:5" x14ac:dyDescent="0.25">
      <c r="C19" s="28">
        <f>1200/8*3.5</f>
        <v>525</v>
      </c>
      <c r="E19" s="11">
        <f>1200*3</f>
        <v>3600</v>
      </c>
    </row>
  </sheetData>
  <mergeCells count="5">
    <mergeCell ref="A1:J1"/>
    <mergeCell ref="A2:I2"/>
    <mergeCell ref="A11:E11"/>
    <mergeCell ref="I11:J11"/>
    <mergeCell ref="A13:K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0227-80A3-4415-BA89-E8856EB992E7}">
  <sheetPr>
    <pageSetUpPr fitToPage="1"/>
  </sheetPr>
  <dimension ref="A1:AX53"/>
  <sheetViews>
    <sheetView tabSelected="1" zoomScale="76" zoomScaleNormal="80" workbookViewId="0">
      <selection activeCell="C26" sqref="C26"/>
    </sheetView>
  </sheetViews>
  <sheetFormatPr baseColWidth="10" defaultRowHeight="15" x14ac:dyDescent="0.25"/>
  <cols>
    <col min="1" max="1" width="9" style="14" customWidth="1"/>
    <col min="2" max="2" width="73.42578125" style="23" customWidth="1"/>
    <col min="3" max="3" width="50.5703125" style="28" customWidth="1"/>
    <col min="4" max="4" width="11.42578125" style="11" customWidth="1"/>
    <col min="5" max="5" width="22.140625" style="11" customWidth="1"/>
    <col min="8" max="50" width="10.85546875" style="38"/>
  </cols>
  <sheetData>
    <row r="1" spans="1:50" ht="38.450000000000003" customHeight="1" thickBot="1" x14ac:dyDescent="0.3">
      <c r="A1" s="63" t="s">
        <v>62</v>
      </c>
      <c r="B1" s="64"/>
      <c r="C1" s="64"/>
      <c r="D1" s="64"/>
      <c r="E1" s="64"/>
      <c r="F1" s="64"/>
      <c r="G1" s="64"/>
    </row>
    <row r="2" spans="1:50" ht="28.35" customHeight="1" thickBot="1" x14ac:dyDescent="0.3">
      <c r="A2" s="106" t="s">
        <v>0</v>
      </c>
      <c r="B2" s="107"/>
      <c r="C2" s="107"/>
      <c r="D2" s="107"/>
      <c r="E2" s="107"/>
      <c r="F2" s="107"/>
      <c r="G2" s="108"/>
    </row>
    <row r="3" spans="1:50" ht="24" thickBot="1" x14ac:dyDescent="0.3">
      <c r="A3" s="2"/>
      <c r="B3" s="20"/>
      <c r="C3" s="24"/>
      <c r="D3" s="3"/>
      <c r="E3" s="3"/>
      <c r="F3" s="3"/>
      <c r="G3" s="37"/>
    </row>
    <row r="4" spans="1:50" s="51" customFormat="1" ht="32.25" thickBot="1" x14ac:dyDescent="0.3">
      <c r="A4" s="53" t="s">
        <v>1</v>
      </c>
      <c r="B4" s="54" t="s">
        <v>2</v>
      </c>
      <c r="C4" s="55" t="s">
        <v>3</v>
      </c>
      <c r="D4" s="56" t="s">
        <v>4</v>
      </c>
      <c r="E4" s="57" t="s">
        <v>61</v>
      </c>
      <c r="F4" s="58" t="s">
        <v>14</v>
      </c>
      <c r="G4" s="58" t="s">
        <v>7</v>
      </c>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row>
    <row r="5" spans="1:50" x14ac:dyDescent="0.25">
      <c r="A5" s="48"/>
      <c r="B5" s="49"/>
      <c r="C5" s="50"/>
      <c r="F5" s="34"/>
      <c r="G5" s="34"/>
    </row>
    <row r="6" spans="1:50" s="52" customFormat="1" ht="45" x14ac:dyDescent="0.25">
      <c r="A6" s="93" t="s">
        <v>51</v>
      </c>
      <c r="B6" s="90" t="s">
        <v>63</v>
      </c>
      <c r="C6" s="30" t="s">
        <v>33</v>
      </c>
      <c r="D6" s="97" t="s">
        <v>9</v>
      </c>
      <c r="E6" s="97"/>
      <c r="F6" s="103"/>
      <c r="G6" s="100"/>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row>
    <row r="7" spans="1:50" s="38" customFormat="1" ht="30" x14ac:dyDescent="0.25">
      <c r="A7" s="94"/>
      <c r="B7" s="91"/>
      <c r="C7" s="30" t="s">
        <v>34</v>
      </c>
      <c r="D7" s="98"/>
      <c r="E7" s="98"/>
      <c r="F7" s="104"/>
      <c r="G7" s="101"/>
    </row>
    <row r="8" spans="1:50" s="38" customFormat="1" ht="45" x14ac:dyDescent="0.25">
      <c r="A8" s="94"/>
      <c r="B8" s="91"/>
      <c r="C8" s="30" t="s">
        <v>35</v>
      </c>
      <c r="D8" s="98"/>
      <c r="E8" s="98"/>
      <c r="F8" s="104"/>
      <c r="G8" s="101"/>
    </row>
    <row r="9" spans="1:50" s="38" customFormat="1" ht="30" x14ac:dyDescent="0.25">
      <c r="A9" s="94"/>
      <c r="B9" s="91"/>
      <c r="C9" s="30" t="s">
        <v>36</v>
      </c>
      <c r="D9" s="98"/>
      <c r="E9" s="98"/>
      <c r="F9" s="104"/>
      <c r="G9" s="101"/>
    </row>
    <row r="10" spans="1:50" s="46" customFormat="1" x14ac:dyDescent="0.25">
      <c r="A10" s="95"/>
      <c r="B10" s="92"/>
      <c r="C10" s="30" t="s">
        <v>37</v>
      </c>
      <c r="D10" s="99"/>
      <c r="E10" s="99"/>
      <c r="F10" s="105"/>
      <c r="G10" s="102"/>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ht="45" x14ac:dyDescent="0.25">
      <c r="A11" s="93" t="s">
        <v>52</v>
      </c>
      <c r="B11" s="96" t="s">
        <v>64</v>
      </c>
      <c r="C11" s="45" t="s">
        <v>33</v>
      </c>
      <c r="D11" s="97" t="s">
        <v>9</v>
      </c>
      <c r="E11" s="97"/>
      <c r="F11" s="103"/>
      <c r="G11" s="100"/>
    </row>
    <row r="12" spans="1:50" ht="30" x14ac:dyDescent="0.25">
      <c r="A12" s="94"/>
      <c r="B12" s="91"/>
      <c r="C12" s="30" t="s">
        <v>34</v>
      </c>
      <c r="D12" s="98"/>
      <c r="E12" s="98"/>
      <c r="F12" s="104"/>
      <c r="G12" s="101"/>
    </row>
    <row r="13" spans="1:50" ht="45" x14ac:dyDescent="0.25">
      <c r="A13" s="94"/>
      <c r="B13" s="91"/>
      <c r="C13" s="30" t="s">
        <v>35</v>
      </c>
      <c r="D13" s="98"/>
      <c r="E13" s="98"/>
      <c r="F13" s="104"/>
      <c r="G13" s="101"/>
    </row>
    <row r="14" spans="1:50" ht="30" x14ac:dyDescent="0.25">
      <c r="A14" s="94"/>
      <c r="B14" s="91"/>
      <c r="C14" s="30" t="s">
        <v>36</v>
      </c>
      <c r="D14" s="98"/>
      <c r="E14" s="98"/>
      <c r="F14" s="104"/>
      <c r="G14" s="101"/>
    </row>
    <row r="15" spans="1:50" ht="17.45" customHeight="1" x14ac:dyDescent="0.25">
      <c r="A15" s="95"/>
      <c r="B15" s="91"/>
      <c r="C15" s="44" t="s">
        <v>55</v>
      </c>
      <c r="D15" s="99"/>
      <c r="E15" s="99"/>
      <c r="F15" s="104"/>
      <c r="G15" s="101"/>
    </row>
    <row r="16" spans="1:50" s="36" customFormat="1" ht="18" x14ac:dyDescent="0.25">
      <c r="A16" s="39"/>
      <c r="B16" s="35"/>
      <c r="C16" s="43"/>
      <c r="D16" s="41"/>
      <c r="E16" s="41"/>
      <c r="F16" s="42"/>
      <c r="G16" s="12"/>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row>
    <row r="17" spans="1:50" s="52" customFormat="1" ht="17.45" customHeight="1" x14ac:dyDescent="0.25">
      <c r="A17" s="93" t="s">
        <v>49</v>
      </c>
      <c r="B17" s="90" t="s">
        <v>65</v>
      </c>
      <c r="C17" s="30" t="s">
        <v>38</v>
      </c>
      <c r="D17" s="97" t="s">
        <v>9</v>
      </c>
      <c r="E17" s="97"/>
      <c r="F17" s="103"/>
      <c r="G17" s="100"/>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row>
    <row r="18" spans="1:50" s="38" customFormat="1" ht="45" x14ac:dyDescent="0.25">
      <c r="A18" s="94"/>
      <c r="B18" s="91"/>
      <c r="C18" s="30" t="s">
        <v>39</v>
      </c>
      <c r="D18" s="98"/>
      <c r="E18" s="98"/>
      <c r="F18" s="104"/>
      <c r="G18" s="101"/>
    </row>
    <row r="19" spans="1:50" s="38" customFormat="1" ht="30" x14ac:dyDescent="0.25">
      <c r="A19" s="94"/>
      <c r="B19" s="91"/>
      <c r="C19" s="30" t="s">
        <v>40</v>
      </c>
      <c r="D19" s="98"/>
      <c r="E19" s="98"/>
      <c r="F19" s="104"/>
      <c r="G19" s="101"/>
    </row>
    <row r="20" spans="1:50" s="38" customFormat="1" ht="30" x14ac:dyDescent="0.25">
      <c r="A20" s="94"/>
      <c r="B20" s="91"/>
      <c r="C20" s="30" t="s">
        <v>41</v>
      </c>
      <c r="D20" s="98"/>
      <c r="E20" s="98"/>
      <c r="F20" s="104"/>
      <c r="G20" s="101"/>
    </row>
    <row r="21" spans="1:50" s="46" customFormat="1" ht="17.45" customHeight="1" x14ac:dyDescent="0.25">
      <c r="A21" s="95"/>
      <c r="B21" s="92"/>
      <c r="C21" s="30" t="s">
        <v>37</v>
      </c>
      <c r="D21" s="99"/>
      <c r="E21" s="99"/>
      <c r="F21" s="105"/>
      <c r="G21" s="102"/>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row>
    <row r="22" spans="1:50" s="52" customFormat="1" ht="17.45" customHeight="1" x14ac:dyDescent="0.25">
      <c r="A22" s="93" t="s">
        <v>50</v>
      </c>
      <c r="B22" s="90" t="s">
        <v>68</v>
      </c>
      <c r="C22" s="30" t="s">
        <v>38</v>
      </c>
      <c r="D22" s="97" t="s">
        <v>9</v>
      </c>
      <c r="E22" s="97"/>
      <c r="F22" s="103"/>
      <c r="G22" s="100"/>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row>
    <row r="23" spans="1:50" s="38" customFormat="1" ht="45" x14ac:dyDescent="0.25">
      <c r="A23" s="94"/>
      <c r="B23" s="91"/>
      <c r="C23" s="30" t="s">
        <v>39</v>
      </c>
      <c r="D23" s="98"/>
      <c r="E23" s="98"/>
      <c r="F23" s="104"/>
      <c r="G23" s="101"/>
    </row>
    <row r="24" spans="1:50" s="38" customFormat="1" ht="30" x14ac:dyDescent="0.25">
      <c r="A24" s="94"/>
      <c r="B24" s="91"/>
      <c r="C24" s="30" t="s">
        <v>40</v>
      </c>
      <c r="D24" s="98"/>
      <c r="E24" s="98"/>
      <c r="F24" s="104"/>
      <c r="G24" s="101"/>
    </row>
    <row r="25" spans="1:50" s="38" customFormat="1" ht="30" x14ac:dyDescent="0.25">
      <c r="A25" s="94"/>
      <c r="B25" s="91"/>
      <c r="C25" s="30" t="s">
        <v>41</v>
      </c>
      <c r="D25" s="98"/>
      <c r="E25" s="98"/>
      <c r="F25" s="104"/>
      <c r="G25" s="101"/>
    </row>
    <row r="26" spans="1:50" s="46" customFormat="1" ht="17.45" customHeight="1" x14ac:dyDescent="0.25">
      <c r="A26" s="95"/>
      <c r="B26" s="92"/>
      <c r="C26" s="30" t="s">
        <v>55</v>
      </c>
      <c r="D26" s="99"/>
      <c r="E26" s="99"/>
      <c r="F26" s="105"/>
      <c r="G26" s="102"/>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row>
    <row r="27" spans="1:50" s="36" customFormat="1" ht="18" x14ac:dyDescent="0.25">
      <c r="A27" s="39"/>
      <c r="B27" s="35"/>
      <c r="C27" s="40"/>
      <c r="D27" s="41"/>
      <c r="E27" s="41"/>
      <c r="F27" s="42"/>
      <c r="G27" s="12"/>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row>
    <row r="28" spans="1:50" s="52" customFormat="1" x14ac:dyDescent="0.25">
      <c r="A28" s="93" t="s">
        <v>47</v>
      </c>
      <c r="B28" s="90" t="s">
        <v>66</v>
      </c>
      <c r="C28" s="30" t="s">
        <v>59</v>
      </c>
      <c r="D28" s="97" t="s">
        <v>9</v>
      </c>
      <c r="E28" s="97"/>
      <c r="F28" s="103"/>
      <c r="G28" s="100"/>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row>
    <row r="29" spans="1:50" s="38" customFormat="1" ht="17.45" customHeight="1" x14ac:dyDescent="0.25">
      <c r="A29" s="94"/>
      <c r="B29" s="91"/>
      <c r="C29" s="30" t="s">
        <v>42</v>
      </c>
      <c r="D29" s="98"/>
      <c r="E29" s="98"/>
      <c r="F29" s="104"/>
      <c r="G29" s="101"/>
    </row>
    <row r="30" spans="1:50" s="38" customFormat="1" ht="30" x14ac:dyDescent="0.25">
      <c r="A30" s="94"/>
      <c r="B30" s="91"/>
      <c r="C30" s="44" t="s">
        <v>58</v>
      </c>
      <c r="D30" s="98"/>
      <c r="E30" s="98"/>
      <c r="F30" s="104"/>
      <c r="G30" s="101"/>
    </row>
    <row r="31" spans="1:50" s="46" customFormat="1" ht="30" x14ac:dyDescent="0.25">
      <c r="A31" s="95"/>
      <c r="B31" s="92"/>
      <c r="C31" s="30" t="s">
        <v>43</v>
      </c>
      <c r="D31" s="99"/>
      <c r="E31" s="99"/>
      <c r="F31" s="105"/>
      <c r="G31" s="102"/>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row>
    <row r="32" spans="1:50" x14ac:dyDescent="0.25">
      <c r="A32" s="93" t="s">
        <v>48</v>
      </c>
      <c r="B32" s="96" t="s">
        <v>69</v>
      </c>
      <c r="C32" s="45" t="s">
        <v>59</v>
      </c>
      <c r="D32" s="97" t="s">
        <v>9</v>
      </c>
      <c r="E32" s="97"/>
      <c r="F32" s="103"/>
      <c r="G32" s="100"/>
    </row>
    <row r="33" spans="1:50" ht="17.45" customHeight="1" x14ac:dyDescent="0.25">
      <c r="A33" s="94"/>
      <c r="B33" s="91"/>
      <c r="C33" s="30" t="s">
        <v>42</v>
      </c>
      <c r="D33" s="98"/>
      <c r="E33" s="98"/>
      <c r="F33" s="104"/>
      <c r="G33" s="101"/>
    </row>
    <row r="34" spans="1:50" ht="30" x14ac:dyDescent="0.25">
      <c r="A34" s="94"/>
      <c r="B34" s="91"/>
      <c r="C34" s="44" t="s">
        <v>58</v>
      </c>
      <c r="D34" s="98"/>
      <c r="E34" s="98"/>
      <c r="F34" s="104"/>
      <c r="G34" s="101"/>
    </row>
    <row r="35" spans="1:50" ht="30" x14ac:dyDescent="0.25">
      <c r="A35" s="95"/>
      <c r="B35" s="91"/>
      <c r="C35" s="44" t="s">
        <v>43</v>
      </c>
      <c r="D35" s="99"/>
      <c r="E35" s="99"/>
      <c r="F35" s="105"/>
      <c r="G35" s="102"/>
    </row>
    <row r="36" spans="1:50" s="36" customFormat="1" ht="18" x14ac:dyDescent="0.25">
      <c r="A36" s="39"/>
      <c r="B36" s="35"/>
      <c r="C36" s="43"/>
      <c r="D36" s="41"/>
      <c r="E36" s="41"/>
      <c r="F36" s="42"/>
      <c r="G36" s="12"/>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row>
    <row r="37" spans="1:50" s="52" customFormat="1" ht="30" x14ac:dyDescent="0.25">
      <c r="A37" s="93" t="s">
        <v>53</v>
      </c>
      <c r="B37" s="90" t="s">
        <v>67</v>
      </c>
      <c r="C37" s="30" t="s">
        <v>46</v>
      </c>
      <c r="D37" s="97" t="s">
        <v>9</v>
      </c>
      <c r="E37" s="97"/>
      <c r="F37" s="103"/>
      <c r="G37" s="100"/>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row>
    <row r="38" spans="1:50" s="38" customFormat="1" ht="30" x14ac:dyDescent="0.25">
      <c r="A38" s="94"/>
      <c r="B38" s="91"/>
      <c r="C38" s="30" t="s">
        <v>60</v>
      </c>
      <c r="D38" s="98"/>
      <c r="E38" s="98"/>
      <c r="F38" s="104"/>
      <c r="G38" s="101"/>
    </row>
    <row r="39" spans="1:50" s="38" customFormat="1" ht="17.45" customHeight="1" x14ac:dyDescent="0.25">
      <c r="A39" s="94"/>
      <c r="B39" s="91"/>
      <c r="C39" s="30" t="s">
        <v>44</v>
      </c>
      <c r="D39" s="98"/>
      <c r="E39" s="98"/>
      <c r="F39" s="104"/>
      <c r="G39" s="101"/>
    </row>
    <row r="40" spans="1:50" s="38" customFormat="1" ht="30" x14ac:dyDescent="0.25">
      <c r="A40" s="94"/>
      <c r="B40" s="91"/>
      <c r="C40" s="30" t="s">
        <v>56</v>
      </c>
      <c r="D40" s="98"/>
      <c r="E40" s="98"/>
      <c r="F40" s="104"/>
      <c r="G40" s="101"/>
    </row>
    <row r="41" spans="1:50" s="46" customFormat="1" ht="30" x14ac:dyDescent="0.25">
      <c r="A41" s="95"/>
      <c r="B41" s="92"/>
      <c r="C41" s="30" t="s">
        <v>57</v>
      </c>
      <c r="D41" s="99"/>
      <c r="E41" s="99"/>
      <c r="F41" s="105"/>
      <c r="G41" s="102"/>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row>
    <row r="42" spans="1:50" ht="30" x14ac:dyDescent="0.25">
      <c r="A42" s="93" t="s">
        <v>54</v>
      </c>
      <c r="B42" s="96" t="s">
        <v>70</v>
      </c>
      <c r="C42" s="45" t="s">
        <v>46</v>
      </c>
      <c r="D42" s="97" t="s">
        <v>9</v>
      </c>
      <c r="E42" s="97"/>
      <c r="F42" s="103"/>
      <c r="G42" s="100"/>
    </row>
    <row r="43" spans="1:50" ht="30" x14ac:dyDescent="0.25">
      <c r="A43" s="94"/>
      <c r="B43" s="91"/>
      <c r="C43" s="30" t="s">
        <v>60</v>
      </c>
      <c r="D43" s="98"/>
      <c r="E43" s="98"/>
      <c r="F43" s="104"/>
      <c r="G43" s="101"/>
    </row>
    <row r="44" spans="1:50" ht="17.45" customHeight="1" x14ac:dyDescent="0.25">
      <c r="A44" s="94"/>
      <c r="B44" s="91"/>
      <c r="C44" s="30" t="s">
        <v>44</v>
      </c>
      <c r="D44" s="98"/>
      <c r="E44" s="98"/>
      <c r="F44" s="104"/>
      <c r="G44" s="101"/>
    </row>
    <row r="45" spans="1:50" ht="30" x14ac:dyDescent="0.25">
      <c r="A45" s="94"/>
      <c r="B45" s="91"/>
      <c r="C45" s="30" t="s">
        <v>56</v>
      </c>
      <c r="D45" s="98"/>
      <c r="E45" s="98"/>
      <c r="F45" s="104"/>
      <c r="G45" s="101"/>
    </row>
    <row r="46" spans="1:50" ht="30" x14ac:dyDescent="0.25">
      <c r="A46" s="95"/>
      <c r="B46" s="91"/>
      <c r="C46" s="44" t="s">
        <v>57</v>
      </c>
      <c r="D46" s="99"/>
      <c r="E46" s="99"/>
      <c r="F46" s="105"/>
      <c r="G46" s="102"/>
    </row>
    <row r="47" spans="1:50" s="36" customFormat="1" ht="18" x14ac:dyDescent="0.25">
      <c r="A47" s="39"/>
      <c r="B47" s="35"/>
      <c r="C47" s="40" t="s">
        <v>45</v>
      </c>
      <c r="D47" s="41"/>
      <c r="E47" s="41"/>
      <c r="F47" s="42"/>
      <c r="G47" s="12"/>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row>
    <row r="48" spans="1:50" x14ac:dyDescent="0.25">
      <c r="A48" s="88"/>
      <c r="B48" s="88"/>
      <c r="C48" s="88"/>
      <c r="D48" s="88"/>
      <c r="E48" s="47"/>
      <c r="F48" s="88"/>
      <c r="G48" s="89"/>
    </row>
    <row r="49" spans="1:8" ht="15.75" thickBot="1" x14ac:dyDescent="0.3">
      <c r="D49" s="59"/>
      <c r="E49" s="62"/>
      <c r="F49" s="62"/>
      <c r="G49" s="62"/>
    </row>
    <row r="50" spans="1:8" ht="14.45" customHeight="1" x14ac:dyDescent="0.25">
      <c r="A50" s="79" t="s">
        <v>11</v>
      </c>
      <c r="B50" s="80"/>
      <c r="C50" s="80"/>
      <c r="D50" s="80"/>
      <c r="E50" s="80"/>
      <c r="F50" s="80"/>
      <c r="G50" s="81"/>
      <c r="H50" s="61"/>
    </row>
    <row r="51" spans="1:8" x14ac:dyDescent="0.25">
      <c r="A51" s="82"/>
      <c r="B51" s="83"/>
      <c r="C51" s="83"/>
      <c r="D51" s="83"/>
      <c r="E51" s="83"/>
      <c r="F51" s="83"/>
      <c r="G51" s="84"/>
      <c r="H51" s="61"/>
    </row>
    <row r="52" spans="1:8" x14ac:dyDescent="0.25">
      <c r="A52" s="82"/>
      <c r="B52" s="83"/>
      <c r="C52" s="83"/>
      <c r="D52" s="83"/>
      <c r="E52" s="83"/>
      <c r="F52" s="83"/>
      <c r="G52" s="84"/>
      <c r="H52" s="61"/>
    </row>
    <row r="53" spans="1:8" ht="36.6" customHeight="1" thickBot="1" x14ac:dyDescent="0.3">
      <c r="A53" s="85"/>
      <c r="B53" s="86"/>
      <c r="C53" s="86"/>
      <c r="D53" s="86"/>
      <c r="E53" s="86"/>
      <c r="F53" s="86"/>
      <c r="G53" s="87"/>
      <c r="H53" s="61"/>
    </row>
  </sheetData>
  <mergeCells count="53">
    <mergeCell ref="A2:G2"/>
    <mergeCell ref="D42:D46"/>
    <mergeCell ref="F42:F46"/>
    <mergeCell ref="G42:G46"/>
    <mergeCell ref="E42:E46"/>
    <mergeCell ref="D37:D41"/>
    <mergeCell ref="F37:F41"/>
    <mergeCell ref="G37:G41"/>
    <mergeCell ref="E37:E41"/>
    <mergeCell ref="F28:F31"/>
    <mergeCell ref="G28:G31"/>
    <mergeCell ref="F32:F35"/>
    <mergeCell ref="G32:G35"/>
    <mergeCell ref="D28:D31"/>
    <mergeCell ref="D32:D35"/>
    <mergeCell ref="E28:E31"/>
    <mergeCell ref="E32:E35"/>
    <mergeCell ref="F17:F21"/>
    <mergeCell ref="G17:G21"/>
    <mergeCell ref="F22:F26"/>
    <mergeCell ref="G22:G26"/>
    <mergeCell ref="E17:E21"/>
    <mergeCell ref="E22:E26"/>
    <mergeCell ref="G6:G10"/>
    <mergeCell ref="F11:F15"/>
    <mergeCell ref="G11:G15"/>
    <mergeCell ref="F6:F10"/>
    <mergeCell ref="E6:E10"/>
    <mergeCell ref="E11:E15"/>
    <mergeCell ref="B37:B41"/>
    <mergeCell ref="B42:B46"/>
    <mergeCell ref="A37:A41"/>
    <mergeCell ref="A42:A46"/>
    <mergeCell ref="D6:D10"/>
    <mergeCell ref="D11:D15"/>
    <mergeCell ref="D17:D21"/>
    <mergeCell ref="D22:D26"/>
    <mergeCell ref="A50:G53"/>
    <mergeCell ref="A1:G1"/>
    <mergeCell ref="A48:D48"/>
    <mergeCell ref="F48:G48"/>
    <mergeCell ref="B6:B10"/>
    <mergeCell ref="A6:A10"/>
    <mergeCell ref="A11:A15"/>
    <mergeCell ref="B11:B15"/>
    <mergeCell ref="B28:B31"/>
    <mergeCell ref="B32:B35"/>
    <mergeCell ref="A28:A31"/>
    <mergeCell ref="A32:A35"/>
    <mergeCell ref="B17:B21"/>
    <mergeCell ref="B22:B26"/>
    <mergeCell ref="A17:A21"/>
    <mergeCell ref="A22:A26"/>
  </mergeCells>
  <phoneticPr fontId="11" type="noConversion"/>
  <pageMargins left="0.25" right="0.25"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TOTAL</vt:lpstr>
      <vt:lpstr>UO1</vt:lpstr>
      <vt:lpstr>'UO1'!Zone_d_impression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DUDIGNAC Charlotte</dc:creator>
  <cp:lastModifiedBy>MESSALTI Abel</cp:lastModifiedBy>
  <cp:lastPrinted>2026-01-22T13:15:03Z</cp:lastPrinted>
  <dcterms:created xsi:type="dcterms:W3CDTF">2025-12-15T15:57:15Z</dcterms:created>
  <dcterms:modified xsi:type="dcterms:W3CDTF">2026-02-05T12:39:29Z</dcterms:modified>
</cp:coreProperties>
</file>